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P28" sheetId="1" r:id="rId1"/>
  </sheets>
  <externalReferences>
    <externalReference r:id="rId4"/>
  </externalReferences>
  <definedNames>
    <definedName name="_xlnm.Print_Area" localSheetId="0">'P28'!$A$1:$J$90</definedName>
  </definedNames>
  <calcPr fullCalcOnLoad="1"/>
</workbook>
</file>

<file path=xl/sharedStrings.xml><?xml version="1.0" encoding="utf-8"?>
<sst xmlns="http://schemas.openxmlformats.org/spreadsheetml/2006/main" count="153" uniqueCount="149">
  <si>
    <t>6　教員1人当りの学生数</t>
  </si>
  <si>
    <t xml:space="preserve">    　平成22年度における80公立大学の学生総現員は、139,126人、教員総現員は、12,013人である。</t>
  </si>
  <si>
    <t xml:space="preserve">   前年度と比較すると、学生総現員は5,720人（4.3％）の増、教員総現員は13人（0.1％）の減となった。</t>
  </si>
  <si>
    <t xml:space="preserve">   教員1人当り学生数は平均11.6人で、前年度より0.5人増加した。</t>
  </si>
  <si>
    <t xml:space="preserve">      各公立大学の学生総現員・教員総現員及び教員1人当り学生数は、下表のとおりである。</t>
  </si>
  <si>
    <t>No.</t>
  </si>
  <si>
    <t>大学名</t>
  </si>
  <si>
    <t>学生総現員　Ａ（人）</t>
  </si>
  <si>
    <t>教員総現員　Ｂ（人）</t>
  </si>
  <si>
    <t>教員1人当りの学生数 Ａ／Ｂ（人）</t>
  </si>
  <si>
    <t>順位</t>
  </si>
  <si>
    <t>22年度</t>
  </si>
  <si>
    <t>前年度</t>
  </si>
  <si>
    <t>1*</t>
  </si>
  <si>
    <t>札幌医大</t>
  </si>
  <si>
    <t>釧路公大</t>
  </si>
  <si>
    <t>3*</t>
  </si>
  <si>
    <t>はこだて未来大</t>
  </si>
  <si>
    <t>名寄市大</t>
  </si>
  <si>
    <t>5*</t>
  </si>
  <si>
    <t>札幌市大</t>
  </si>
  <si>
    <t>6*</t>
  </si>
  <si>
    <t>青森県保健大</t>
  </si>
  <si>
    <t>7*</t>
  </si>
  <si>
    <t>青森公大</t>
  </si>
  <si>
    <t>8*</t>
  </si>
  <si>
    <t>岩手県大</t>
  </si>
  <si>
    <t>9*</t>
  </si>
  <si>
    <t>宮城大</t>
  </si>
  <si>
    <t>10*</t>
  </si>
  <si>
    <t>秋田県大</t>
  </si>
  <si>
    <t>11*</t>
  </si>
  <si>
    <t>国際教養大</t>
  </si>
  <si>
    <t>12*</t>
  </si>
  <si>
    <t>山形県保医大</t>
  </si>
  <si>
    <t>13*</t>
  </si>
  <si>
    <t>福島県医大</t>
  </si>
  <si>
    <t>14*</t>
  </si>
  <si>
    <t>会津大</t>
  </si>
  <si>
    <t>茨城県医療大</t>
  </si>
  <si>
    <t>群馬県女大</t>
  </si>
  <si>
    <t>群馬県健科大</t>
  </si>
  <si>
    <t>高崎経大</t>
  </si>
  <si>
    <t>前橋工大</t>
  </si>
  <si>
    <t>20*</t>
  </si>
  <si>
    <t>埼玉県大</t>
  </si>
  <si>
    <t>千葉県保医大</t>
  </si>
  <si>
    <t>22*</t>
  </si>
  <si>
    <t>首都大</t>
  </si>
  <si>
    <t>23*</t>
  </si>
  <si>
    <t>産業技術院大</t>
  </si>
  <si>
    <t>神奈川保福大</t>
  </si>
  <si>
    <t>25*</t>
  </si>
  <si>
    <t>横浜市大</t>
  </si>
  <si>
    <t>新潟県看大</t>
  </si>
  <si>
    <t>27*</t>
  </si>
  <si>
    <t>新潟県大</t>
  </si>
  <si>
    <t>28*</t>
  </si>
  <si>
    <t>山梨県大</t>
  </si>
  <si>
    <t>29*</t>
  </si>
  <si>
    <t>都留文大</t>
  </si>
  <si>
    <t>長野県看大</t>
  </si>
  <si>
    <t>富山県大</t>
  </si>
  <si>
    <t>石川県看大</t>
  </si>
  <si>
    <t>石川県大</t>
  </si>
  <si>
    <t>34*</t>
  </si>
  <si>
    <t>金沢美工大</t>
  </si>
  <si>
    <t>35*</t>
  </si>
  <si>
    <t>福井県大</t>
  </si>
  <si>
    <t>36*</t>
  </si>
  <si>
    <t>岐阜県看大</t>
  </si>
  <si>
    <t>情科芸院大</t>
  </si>
  <si>
    <t>岐阜薬科大</t>
  </si>
  <si>
    <t>39*</t>
  </si>
  <si>
    <t>静岡県大</t>
  </si>
  <si>
    <t>40*</t>
  </si>
  <si>
    <t>静岡文芸大</t>
  </si>
  <si>
    <t>41*</t>
  </si>
  <si>
    <t>愛知県大</t>
  </si>
  <si>
    <t>42*</t>
  </si>
  <si>
    <t>愛知県芸大</t>
  </si>
  <si>
    <t>43*</t>
  </si>
  <si>
    <t>名古屋市大</t>
  </si>
  <si>
    <t>44*</t>
  </si>
  <si>
    <t>三重県看大</t>
  </si>
  <si>
    <t>45*</t>
  </si>
  <si>
    <t>滋賀県大</t>
  </si>
  <si>
    <t>46*</t>
  </si>
  <si>
    <t>京都府大</t>
  </si>
  <si>
    <t>47*</t>
  </si>
  <si>
    <t>京都府医大</t>
  </si>
  <si>
    <t>京都市芸大</t>
  </si>
  <si>
    <t>49*</t>
  </si>
  <si>
    <t>大阪府大</t>
  </si>
  <si>
    <t>50*</t>
  </si>
  <si>
    <t>大阪市大</t>
  </si>
  <si>
    <t>兵庫県大</t>
  </si>
  <si>
    <t>52*</t>
  </si>
  <si>
    <t>神戸市外大</t>
  </si>
  <si>
    <t>神戸市看大</t>
  </si>
  <si>
    <t>54*</t>
  </si>
  <si>
    <t>奈良県医大</t>
  </si>
  <si>
    <t>奈良県大</t>
  </si>
  <si>
    <t>56*</t>
  </si>
  <si>
    <t>和歌山県医大</t>
  </si>
  <si>
    <t>57*</t>
  </si>
  <si>
    <t>島根県大</t>
  </si>
  <si>
    <t>58*</t>
  </si>
  <si>
    <t>岡山県大</t>
  </si>
  <si>
    <t>59*</t>
  </si>
  <si>
    <t>新見公大</t>
  </si>
  <si>
    <t>60*</t>
  </si>
  <si>
    <t>県立広島大</t>
  </si>
  <si>
    <t>61*</t>
  </si>
  <si>
    <t>広島市大</t>
  </si>
  <si>
    <t>尾道大</t>
  </si>
  <si>
    <t>63*</t>
  </si>
  <si>
    <t>山口県大</t>
  </si>
  <si>
    <t>64*</t>
  </si>
  <si>
    <t>下関市大</t>
  </si>
  <si>
    <t>香川県保医大</t>
  </si>
  <si>
    <t>66*</t>
  </si>
  <si>
    <t>愛媛県医技大</t>
  </si>
  <si>
    <t>高知女大</t>
  </si>
  <si>
    <t>68*</t>
  </si>
  <si>
    <t>高知工科大</t>
  </si>
  <si>
    <t>69*</t>
  </si>
  <si>
    <t>九州歯大</t>
  </si>
  <si>
    <t>70*</t>
  </si>
  <si>
    <t>福岡女大</t>
  </si>
  <si>
    <t>71*</t>
  </si>
  <si>
    <t>福岡県大</t>
  </si>
  <si>
    <t>72*</t>
  </si>
  <si>
    <t>北九州市大</t>
  </si>
  <si>
    <t>73*</t>
  </si>
  <si>
    <t>長崎県大</t>
  </si>
  <si>
    <t>74*</t>
  </si>
  <si>
    <t>熊本県大</t>
  </si>
  <si>
    <t>75*</t>
  </si>
  <si>
    <t>大分県看科大</t>
  </si>
  <si>
    <t>宮崎県看大</t>
  </si>
  <si>
    <t>77*</t>
  </si>
  <si>
    <t>宮崎公大</t>
  </si>
  <si>
    <t>沖縄県芸大</t>
  </si>
  <si>
    <t>沖縄県看大</t>
  </si>
  <si>
    <t>80*</t>
  </si>
  <si>
    <t>名桜大</t>
  </si>
  <si>
    <t>合計</t>
  </si>
  <si>
    <t>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</si>
</sst>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0.0%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thin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38" fontId="21" fillId="0" borderId="0" xfId="5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distributed" vertical="center"/>
    </xf>
    <xf numFmtId="176" fontId="21" fillId="0" borderId="19" xfId="51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 applyProtection="1">
      <alignment vertical="center"/>
      <protection/>
    </xf>
    <xf numFmtId="176" fontId="21" fillId="0" borderId="22" xfId="0" applyNumberFormat="1" applyFont="1" applyFill="1" applyBorder="1" applyAlignment="1" applyProtection="1">
      <alignment vertical="center"/>
      <protection/>
    </xf>
    <xf numFmtId="177" fontId="21" fillId="0" borderId="19" xfId="0" applyNumberFormat="1" applyFont="1" applyFill="1" applyBorder="1" applyAlignment="1">
      <alignment horizontal="right" vertical="center"/>
    </xf>
    <xf numFmtId="177" fontId="21" fillId="0" borderId="23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distributed" vertical="center"/>
    </xf>
    <xf numFmtId="176" fontId="21" fillId="0" borderId="25" xfId="51" applyNumberFormat="1" applyFont="1" applyFill="1" applyBorder="1" applyAlignment="1">
      <alignment vertical="center"/>
    </xf>
    <xf numFmtId="176" fontId="21" fillId="0" borderId="27" xfId="0" applyNumberFormat="1" applyFont="1" applyFill="1" applyBorder="1" applyAlignment="1" applyProtection="1">
      <alignment vertical="center"/>
      <protection/>
    </xf>
    <xf numFmtId="176" fontId="21" fillId="0" borderId="26" xfId="0" applyNumberFormat="1" applyFont="1" applyFill="1" applyBorder="1" applyAlignment="1" applyProtection="1">
      <alignment vertical="center"/>
      <protection/>
    </xf>
    <xf numFmtId="178" fontId="21" fillId="0" borderId="25" xfId="51" applyNumberFormat="1" applyFont="1" applyFill="1" applyBorder="1" applyAlignment="1">
      <alignment horizontal="right" vertical="center"/>
    </xf>
    <xf numFmtId="178" fontId="21" fillId="0" borderId="28" xfId="51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/>
    </xf>
    <xf numFmtId="176" fontId="21" fillId="0" borderId="29" xfId="0" applyNumberFormat="1" applyFont="1" applyFill="1" applyBorder="1" applyAlignment="1" applyProtection="1">
      <alignment vertical="center"/>
      <protection/>
    </xf>
    <xf numFmtId="177" fontId="21" fillId="0" borderId="30" xfId="0" applyNumberFormat="1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distributed" vertical="center"/>
    </xf>
    <xf numFmtId="176" fontId="21" fillId="0" borderId="30" xfId="51" applyNumberFormat="1" applyFont="1" applyFill="1" applyBorder="1" applyAlignment="1">
      <alignment vertical="center"/>
    </xf>
    <xf numFmtId="178" fontId="21" fillId="0" borderId="23" xfId="51" applyNumberFormat="1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distributed" vertical="center"/>
    </xf>
    <xf numFmtId="176" fontId="21" fillId="0" borderId="33" xfId="51" applyNumberFormat="1" applyFont="1" applyFill="1" applyBorder="1" applyAlignment="1">
      <alignment vertical="center"/>
    </xf>
    <xf numFmtId="176" fontId="21" fillId="0" borderId="35" xfId="0" applyNumberFormat="1" applyFont="1" applyFill="1" applyBorder="1" applyAlignment="1" applyProtection="1">
      <alignment vertical="center"/>
      <protection/>
    </xf>
    <xf numFmtId="176" fontId="21" fillId="0" borderId="36" xfId="0" applyNumberFormat="1" applyFont="1" applyFill="1" applyBorder="1" applyAlignment="1" applyProtection="1">
      <alignment vertical="center"/>
      <protection/>
    </xf>
    <xf numFmtId="177" fontId="21" fillId="0" borderId="33" xfId="0" applyNumberFormat="1" applyFont="1" applyFill="1" applyBorder="1" applyAlignment="1">
      <alignment horizontal="right" vertical="center"/>
    </xf>
    <xf numFmtId="178" fontId="21" fillId="0" borderId="37" xfId="51" applyNumberFormat="1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38" fontId="20" fillId="0" borderId="0" xfId="0" applyNumberFormat="1" applyFont="1" applyFill="1" applyBorder="1" applyAlignment="1">
      <alignment/>
    </xf>
    <xf numFmtId="177" fontId="21" fillId="0" borderId="25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/>
    </xf>
    <xf numFmtId="176" fontId="21" fillId="0" borderId="39" xfId="0" applyNumberFormat="1" applyFont="1" applyFill="1" applyBorder="1" applyAlignment="1" applyProtection="1">
      <alignment vertical="center"/>
      <protection/>
    </xf>
    <xf numFmtId="176" fontId="21" fillId="0" borderId="40" xfId="0" applyNumberFormat="1" applyFont="1" applyFill="1" applyBorder="1" applyAlignment="1" applyProtection="1">
      <alignment vertical="center"/>
      <protection/>
    </xf>
    <xf numFmtId="178" fontId="21" fillId="0" borderId="31" xfId="51" applyNumberFormat="1" applyFont="1" applyFill="1" applyBorder="1" applyAlignment="1">
      <alignment horizontal="right" vertical="center"/>
    </xf>
    <xf numFmtId="178" fontId="21" fillId="0" borderId="28" xfId="0" applyNumberFormat="1" applyFont="1" applyFill="1" applyBorder="1" applyAlignment="1">
      <alignment/>
    </xf>
    <xf numFmtId="178" fontId="21" fillId="0" borderId="23" xfId="0" applyNumberFormat="1" applyFont="1" applyFill="1" applyBorder="1" applyAlignment="1">
      <alignment/>
    </xf>
    <xf numFmtId="0" fontId="21" fillId="0" borderId="41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distributed"/>
    </xf>
    <xf numFmtId="176" fontId="21" fillId="0" borderId="43" xfId="51" applyNumberFormat="1" applyFont="1" applyFill="1" applyBorder="1" applyAlignment="1">
      <alignment/>
    </xf>
    <xf numFmtId="176" fontId="21" fillId="0" borderId="44" xfId="0" applyNumberFormat="1" applyFont="1" applyFill="1" applyBorder="1" applyAlignment="1" applyProtection="1">
      <alignment/>
      <protection/>
    </xf>
    <xf numFmtId="176" fontId="21" fillId="0" borderId="45" xfId="51" applyNumberFormat="1" applyFont="1" applyFill="1" applyBorder="1" applyAlignment="1">
      <alignment/>
    </xf>
    <xf numFmtId="176" fontId="21" fillId="0" borderId="46" xfId="0" applyNumberFormat="1" applyFont="1" applyFill="1" applyBorder="1" applyAlignment="1" applyProtection="1">
      <alignment/>
      <protection/>
    </xf>
    <xf numFmtId="177" fontId="21" fillId="0" borderId="43" xfId="0" applyNumberFormat="1" applyFont="1" applyFill="1" applyBorder="1" applyAlignment="1">
      <alignment horizontal="right"/>
    </xf>
    <xf numFmtId="178" fontId="21" fillId="0" borderId="18" xfId="0" applyNumberFormat="1" applyFont="1" applyFill="1" applyBorder="1" applyAlignment="1">
      <alignment/>
    </xf>
    <xf numFmtId="0" fontId="21" fillId="0" borderId="47" xfId="0" applyFont="1" applyFill="1" applyBorder="1" applyAlignment="1">
      <alignment horizontal="centerContinuous"/>
    </xf>
    <xf numFmtId="49" fontId="21" fillId="0" borderId="32" xfId="0" applyNumberFormat="1" applyFont="1" applyFill="1" applyBorder="1" applyAlignment="1">
      <alignment horizontal="centerContinuous" vertical="center"/>
    </xf>
    <xf numFmtId="176" fontId="21" fillId="0" borderId="30" xfId="51" applyNumberFormat="1" applyFont="1" applyFill="1" applyBorder="1" applyAlignment="1">
      <alignment horizontal="right" vertical="center"/>
    </xf>
    <xf numFmtId="176" fontId="21" fillId="0" borderId="22" xfId="51" applyNumberFormat="1" applyFont="1" applyFill="1" applyBorder="1" applyAlignment="1">
      <alignment horizontal="right" vertical="center"/>
    </xf>
    <xf numFmtId="176" fontId="21" fillId="0" borderId="47" xfId="51" applyNumberFormat="1" applyFont="1" applyFill="1" applyBorder="1" applyAlignment="1">
      <alignment horizontal="right" vertical="center"/>
    </xf>
    <xf numFmtId="38" fontId="21" fillId="0" borderId="30" xfId="51" applyFont="1" applyFill="1" applyBorder="1" applyAlignment="1">
      <alignment horizontal="right" vertical="center"/>
    </xf>
    <xf numFmtId="38" fontId="21" fillId="0" borderId="48" xfId="51" applyFont="1" applyFill="1" applyBorder="1" applyAlignment="1">
      <alignment/>
    </xf>
    <xf numFmtId="0" fontId="21" fillId="0" borderId="48" xfId="0" applyFont="1" applyFill="1" applyBorder="1" applyAlignment="1">
      <alignment horizontal="center"/>
    </xf>
    <xf numFmtId="0" fontId="21" fillId="0" borderId="33" xfId="0" applyFont="1" applyFill="1" applyBorder="1" applyAlignment="1">
      <alignment/>
    </xf>
    <xf numFmtId="49" fontId="21" fillId="0" borderId="34" xfId="0" applyNumberFormat="1" applyFont="1" applyFill="1" applyBorder="1" applyAlignment="1">
      <alignment horizontal="centerContinuous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36" xfId="51" applyNumberFormat="1" applyFont="1" applyFill="1" applyBorder="1" applyAlignment="1">
      <alignment horizontal="right" vertical="center"/>
    </xf>
    <xf numFmtId="177" fontId="21" fillId="0" borderId="37" xfId="0" applyNumberFormat="1" applyFont="1" applyFill="1" applyBorder="1" applyAlignment="1">
      <alignment horizontal="right" vertical="center"/>
    </xf>
    <xf numFmtId="0" fontId="21" fillId="0" borderId="49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7" fontId="20" fillId="0" borderId="0" xfId="0" applyNumberFormat="1" applyFont="1" applyFill="1" applyAlignment="1">
      <alignment/>
    </xf>
    <xf numFmtId="38" fontId="20" fillId="0" borderId="0" xfId="0" applyNumberFormat="1" applyFont="1" applyFill="1" applyAlignment="1">
      <alignment/>
    </xf>
    <xf numFmtId="179" fontId="20" fillId="0" borderId="0" xfId="42" applyNumberFormat="1" applyFont="1" applyFill="1" applyAlignment="1">
      <alignment/>
    </xf>
    <xf numFmtId="9" fontId="20" fillId="0" borderId="0" xfId="42" applyFont="1" applyFill="1" applyAlignment="1">
      <alignment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2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2 2 3" xfId="69"/>
    <cellStyle name="標準 2 3" xfId="70"/>
    <cellStyle name="標準 2 4" xfId="71"/>
    <cellStyle name="標準 2_P37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6)&#65374;(10)&#36001;&#25919;&#32207;&#25324;_4_H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古P35"/>
      <sheetName val="P39"/>
      <sheetName val="P40"/>
      <sheetName val="P41"/>
      <sheetName val="P42"/>
      <sheetName val="P4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150" zoomScaleNormal="150" zoomScaleSheetLayoutView="120" zoomScalePageLayoutView="0" workbookViewId="0" topLeftCell="A1">
      <pane xSplit="3" ySplit="8" topLeftCell="D9" activePane="bottomRight" state="frozen"/>
      <selection pane="topLeft" activeCell="C48" sqref="C48"/>
      <selection pane="topRight" activeCell="C48" sqref="C48"/>
      <selection pane="bottomLeft" activeCell="C48" sqref="C48"/>
      <selection pane="bottomRight" activeCell="A1" sqref="A1"/>
    </sheetView>
  </sheetViews>
  <sheetFormatPr defaultColWidth="9.00390625" defaultRowHeight="13.5" customHeight="1"/>
  <cols>
    <col min="1" max="1" width="2.375" style="2" customWidth="1"/>
    <col min="2" max="2" width="3.625" style="2" bestFit="1" customWidth="1"/>
    <col min="3" max="3" width="16.50390625" style="2" customWidth="1"/>
    <col min="4" max="8" width="10.625" style="2" customWidth="1"/>
    <col min="9" max="9" width="10.625" style="88" customWidth="1"/>
    <col min="10" max="10" width="10.25390625" style="5" hidden="1" customWidth="1"/>
    <col min="11" max="16384" width="9.00390625" style="2" customWidth="1"/>
  </cols>
  <sheetData>
    <row r="1" spans="1:10" ht="15.75" customHeight="1">
      <c r="A1" s="1" t="s">
        <v>0</v>
      </c>
      <c r="I1" s="2"/>
      <c r="J1" s="3"/>
    </row>
    <row r="2" spans="1:9" ht="13.5" customHeight="1">
      <c r="A2" s="2" t="s">
        <v>1</v>
      </c>
      <c r="B2" s="4"/>
      <c r="C2" s="4"/>
      <c r="D2" s="4"/>
      <c r="E2" s="4"/>
      <c r="F2" s="4"/>
      <c r="G2" s="4"/>
      <c r="H2" s="4"/>
      <c r="I2" s="2"/>
    </row>
    <row r="3" spans="1:9" ht="13.5" customHeight="1">
      <c r="A3" s="6" t="s">
        <v>2</v>
      </c>
      <c r="B3" s="4"/>
      <c r="C3" s="4"/>
      <c r="D3" s="4"/>
      <c r="E3" s="4"/>
      <c r="F3" s="4"/>
      <c r="G3" s="4"/>
      <c r="H3" s="4"/>
      <c r="I3" s="2"/>
    </row>
    <row r="4" spans="1:9" ht="13.5" customHeight="1">
      <c r="A4" s="2" t="s">
        <v>3</v>
      </c>
      <c r="B4" s="4"/>
      <c r="C4" s="4"/>
      <c r="D4" s="4"/>
      <c r="E4" s="4"/>
      <c r="F4" s="4"/>
      <c r="G4" s="4"/>
      <c r="H4" s="4"/>
      <c r="I4" s="2"/>
    </row>
    <row r="5" spans="1:9" ht="13.5" customHeight="1">
      <c r="A5" s="6" t="s">
        <v>4</v>
      </c>
      <c r="B5" s="4"/>
      <c r="C5" s="4"/>
      <c r="D5" s="4"/>
      <c r="E5" s="4"/>
      <c r="F5" s="4"/>
      <c r="G5" s="4"/>
      <c r="H5" s="4"/>
      <c r="I5" s="2"/>
    </row>
    <row r="6" spans="1:9" ht="3" customHeight="1">
      <c r="A6" s="6"/>
      <c r="B6" s="4"/>
      <c r="C6" s="4"/>
      <c r="D6" s="4"/>
      <c r="E6" s="4"/>
      <c r="F6" s="4"/>
      <c r="G6" s="4"/>
      <c r="H6" s="4"/>
      <c r="I6" s="2"/>
    </row>
    <row r="7" spans="2:10" ht="13.5" customHeight="1">
      <c r="B7" s="7" t="s">
        <v>5</v>
      </c>
      <c r="C7" s="8" t="s">
        <v>6</v>
      </c>
      <c r="D7" s="7" t="s">
        <v>7</v>
      </c>
      <c r="E7" s="9"/>
      <c r="F7" s="7" t="s">
        <v>8</v>
      </c>
      <c r="G7" s="10"/>
      <c r="H7" s="11" t="s">
        <v>9</v>
      </c>
      <c r="I7" s="12"/>
      <c r="J7" s="13" t="s">
        <v>10</v>
      </c>
    </row>
    <row r="8" spans="2:13" ht="13.5" customHeight="1">
      <c r="B8" s="14"/>
      <c r="C8" s="15"/>
      <c r="D8" s="16" t="s">
        <v>11</v>
      </c>
      <c r="E8" s="17" t="s">
        <v>12</v>
      </c>
      <c r="F8" s="16" t="s">
        <v>11</v>
      </c>
      <c r="G8" s="17" t="s">
        <v>12</v>
      </c>
      <c r="H8" s="16" t="s">
        <v>11</v>
      </c>
      <c r="I8" s="17" t="s">
        <v>12</v>
      </c>
      <c r="J8" s="18"/>
      <c r="K8" s="19"/>
      <c r="L8" s="20"/>
      <c r="M8" s="21"/>
    </row>
    <row r="9" spans="2:13" ht="10.5" customHeight="1">
      <c r="B9" s="22" t="s">
        <v>13</v>
      </c>
      <c r="C9" s="23" t="s">
        <v>14</v>
      </c>
      <c r="D9" s="24">
        <v>1283</v>
      </c>
      <c r="E9" s="25">
        <v>1255</v>
      </c>
      <c r="F9" s="24">
        <v>383</v>
      </c>
      <c r="G9" s="26">
        <v>387</v>
      </c>
      <c r="H9" s="27">
        <f aca="true" t="shared" si="0" ref="H9:I30">D9/F9</f>
        <v>3.349869451697128</v>
      </c>
      <c r="I9" s="28">
        <f t="shared" si="0"/>
        <v>3.242894056847545</v>
      </c>
      <c r="J9" s="29"/>
      <c r="K9" s="19"/>
      <c r="L9" s="20"/>
      <c r="M9" s="21"/>
    </row>
    <row r="10" spans="2:13" ht="10.5" customHeight="1">
      <c r="B10" s="30">
        <v>2</v>
      </c>
      <c r="C10" s="31" t="s">
        <v>15</v>
      </c>
      <c r="D10" s="32">
        <v>1411</v>
      </c>
      <c r="E10" s="33">
        <v>1433</v>
      </c>
      <c r="F10" s="32">
        <v>39</v>
      </c>
      <c r="G10" s="34">
        <v>39</v>
      </c>
      <c r="H10" s="35">
        <f t="shared" si="0"/>
        <v>36.17948717948718</v>
      </c>
      <c r="I10" s="36">
        <f t="shared" si="0"/>
        <v>36.743589743589745</v>
      </c>
      <c r="J10" s="37"/>
      <c r="K10" s="19"/>
      <c r="L10" s="20"/>
      <c r="M10" s="21"/>
    </row>
    <row r="11" spans="2:13" ht="10.5" customHeight="1">
      <c r="B11" s="30" t="s">
        <v>16</v>
      </c>
      <c r="C11" s="31" t="s">
        <v>17</v>
      </c>
      <c r="D11" s="32">
        <v>1199</v>
      </c>
      <c r="E11" s="33">
        <v>1170</v>
      </c>
      <c r="F11" s="32">
        <v>66</v>
      </c>
      <c r="G11" s="38">
        <v>68</v>
      </c>
      <c r="H11" s="39">
        <f t="shared" si="0"/>
        <v>18.166666666666668</v>
      </c>
      <c r="I11" s="36">
        <f t="shared" si="0"/>
        <v>17.205882352941178</v>
      </c>
      <c r="J11" s="37"/>
      <c r="K11" s="19"/>
      <c r="L11" s="20"/>
      <c r="M11" s="21"/>
    </row>
    <row r="12" spans="2:13" ht="10.5" customHeight="1">
      <c r="B12" s="30">
        <v>4</v>
      </c>
      <c r="C12" s="31" t="s">
        <v>18</v>
      </c>
      <c r="D12" s="32">
        <v>607</v>
      </c>
      <c r="E12" s="33">
        <v>584</v>
      </c>
      <c r="F12" s="32">
        <v>57</v>
      </c>
      <c r="G12" s="38">
        <v>63</v>
      </c>
      <c r="H12" s="39">
        <f t="shared" si="0"/>
        <v>10.649122807017545</v>
      </c>
      <c r="I12" s="36">
        <f t="shared" si="0"/>
        <v>9.26984126984127</v>
      </c>
      <c r="J12" s="40">
        <v>1</v>
      </c>
      <c r="K12" s="19"/>
      <c r="L12" s="20"/>
      <c r="M12" s="21"/>
    </row>
    <row r="13" spans="2:13" ht="10.5" customHeight="1">
      <c r="B13" s="30" t="s">
        <v>19</v>
      </c>
      <c r="C13" s="31" t="s">
        <v>20</v>
      </c>
      <c r="D13" s="32">
        <v>752</v>
      </c>
      <c r="E13" s="33">
        <v>707</v>
      </c>
      <c r="F13" s="32">
        <v>73</v>
      </c>
      <c r="G13" s="38">
        <v>71</v>
      </c>
      <c r="H13" s="39">
        <f t="shared" si="0"/>
        <v>10.301369863013699</v>
      </c>
      <c r="I13" s="36">
        <f t="shared" si="0"/>
        <v>9.95774647887324</v>
      </c>
      <c r="J13" s="41">
        <v>2</v>
      </c>
      <c r="K13" s="19"/>
      <c r="L13" s="20"/>
      <c r="M13" s="21"/>
    </row>
    <row r="14" spans="2:13" ht="10.5" customHeight="1">
      <c r="B14" s="42" t="s">
        <v>21</v>
      </c>
      <c r="C14" s="43" t="s">
        <v>22</v>
      </c>
      <c r="D14" s="44">
        <v>914</v>
      </c>
      <c r="E14" s="25">
        <v>857</v>
      </c>
      <c r="F14" s="44">
        <v>105</v>
      </c>
      <c r="G14" s="26">
        <v>102</v>
      </c>
      <c r="H14" s="39">
        <f t="shared" si="0"/>
        <v>8.704761904761904</v>
      </c>
      <c r="I14" s="45">
        <f t="shared" si="0"/>
        <v>8.401960784313726</v>
      </c>
      <c r="J14" s="41">
        <v>3</v>
      </c>
      <c r="K14" s="19"/>
      <c r="L14" s="20"/>
      <c r="M14" s="21"/>
    </row>
    <row r="15" spans="2:13" ht="10.5" customHeight="1">
      <c r="B15" s="30" t="s">
        <v>23</v>
      </c>
      <c r="C15" s="31" t="s">
        <v>24</v>
      </c>
      <c r="D15" s="32">
        <v>1355</v>
      </c>
      <c r="E15" s="33">
        <v>1336</v>
      </c>
      <c r="F15" s="32">
        <v>43</v>
      </c>
      <c r="G15" s="38">
        <v>46</v>
      </c>
      <c r="H15" s="39">
        <f t="shared" si="0"/>
        <v>31.511627906976745</v>
      </c>
      <c r="I15" s="36">
        <f t="shared" si="0"/>
        <v>29.043478260869566</v>
      </c>
      <c r="J15" s="41">
        <v>4</v>
      </c>
      <c r="K15" s="19"/>
      <c r="L15" s="20"/>
      <c r="M15" s="21"/>
    </row>
    <row r="16" spans="2:13" ht="10.5" customHeight="1">
      <c r="B16" s="30" t="s">
        <v>25</v>
      </c>
      <c r="C16" s="31" t="s">
        <v>26</v>
      </c>
      <c r="D16" s="32">
        <v>2156</v>
      </c>
      <c r="E16" s="33">
        <v>2156</v>
      </c>
      <c r="F16" s="32">
        <v>207</v>
      </c>
      <c r="G16" s="38">
        <v>205</v>
      </c>
      <c r="H16" s="39">
        <f t="shared" si="0"/>
        <v>10.415458937198068</v>
      </c>
      <c r="I16" s="36">
        <f t="shared" si="0"/>
        <v>10.517073170731708</v>
      </c>
      <c r="J16" s="41">
        <v>5</v>
      </c>
      <c r="K16" s="19"/>
      <c r="L16" s="20"/>
      <c r="M16" s="21"/>
    </row>
    <row r="17" spans="2:13" ht="10.5" customHeight="1">
      <c r="B17" s="30" t="s">
        <v>27</v>
      </c>
      <c r="C17" s="31" t="s">
        <v>28</v>
      </c>
      <c r="D17" s="32">
        <v>1917</v>
      </c>
      <c r="E17" s="33">
        <v>1891</v>
      </c>
      <c r="F17" s="32">
        <v>146</v>
      </c>
      <c r="G17" s="38">
        <v>142</v>
      </c>
      <c r="H17" s="39">
        <f t="shared" si="0"/>
        <v>13.13013698630137</v>
      </c>
      <c r="I17" s="36">
        <f t="shared" si="0"/>
        <v>13.316901408450704</v>
      </c>
      <c r="J17" s="41"/>
      <c r="K17" s="19"/>
      <c r="L17" s="20"/>
      <c r="M17" s="21"/>
    </row>
    <row r="18" spans="2:13" ht="10.5" customHeight="1">
      <c r="B18" s="46" t="s">
        <v>29</v>
      </c>
      <c r="C18" s="47" t="s">
        <v>30</v>
      </c>
      <c r="D18" s="48">
        <v>1886</v>
      </c>
      <c r="E18" s="49">
        <v>1834</v>
      </c>
      <c r="F18" s="48">
        <v>222</v>
      </c>
      <c r="G18" s="50">
        <v>214</v>
      </c>
      <c r="H18" s="51">
        <f t="shared" si="0"/>
        <v>8.495495495495495</v>
      </c>
      <c r="I18" s="52">
        <f t="shared" si="0"/>
        <v>8.570093457943925</v>
      </c>
      <c r="J18" s="41">
        <v>6</v>
      </c>
      <c r="K18" s="19"/>
      <c r="L18" s="20"/>
      <c r="M18" s="21"/>
    </row>
    <row r="19" spans="2:13" ht="10.5" customHeight="1">
      <c r="B19" s="42" t="s">
        <v>31</v>
      </c>
      <c r="C19" s="43" t="s">
        <v>32</v>
      </c>
      <c r="D19" s="24">
        <v>786</v>
      </c>
      <c r="E19" s="25">
        <v>713</v>
      </c>
      <c r="F19" s="24">
        <v>58</v>
      </c>
      <c r="G19" s="26">
        <v>46</v>
      </c>
      <c r="H19" s="39">
        <f t="shared" si="0"/>
        <v>13.551724137931034</v>
      </c>
      <c r="I19" s="45">
        <f t="shared" si="0"/>
        <v>15.5</v>
      </c>
      <c r="J19" s="41">
        <v>7</v>
      </c>
      <c r="K19" s="19"/>
      <c r="L19" s="20"/>
      <c r="M19" s="21"/>
    </row>
    <row r="20" spans="2:13" ht="10.5" customHeight="1">
      <c r="B20" s="30" t="s">
        <v>33</v>
      </c>
      <c r="C20" s="31" t="s">
        <v>34</v>
      </c>
      <c r="D20" s="32">
        <v>421</v>
      </c>
      <c r="E20" s="33">
        <v>414</v>
      </c>
      <c r="F20" s="32">
        <v>48</v>
      </c>
      <c r="G20" s="38">
        <v>48</v>
      </c>
      <c r="H20" s="39">
        <f t="shared" si="0"/>
        <v>8.770833333333334</v>
      </c>
      <c r="I20" s="36">
        <f t="shared" si="0"/>
        <v>8.625</v>
      </c>
      <c r="J20" s="41">
        <v>8</v>
      </c>
      <c r="K20" s="19"/>
      <c r="L20" s="20"/>
      <c r="M20" s="21"/>
    </row>
    <row r="21" spans="2:13" ht="10.5" customHeight="1">
      <c r="B21" s="30" t="s">
        <v>35</v>
      </c>
      <c r="C21" s="31" t="s">
        <v>36</v>
      </c>
      <c r="D21" s="32">
        <v>1075</v>
      </c>
      <c r="E21" s="33">
        <v>1047</v>
      </c>
      <c r="F21" s="32">
        <v>427</v>
      </c>
      <c r="G21" s="38">
        <v>401</v>
      </c>
      <c r="H21" s="39">
        <f t="shared" si="0"/>
        <v>2.5175644028103044</v>
      </c>
      <c r="I21" s="36">
        <f t="shared" si="0"/>
        <v>2.6109725685785534</v>
      </c>
      <c r="J21" s="41">
        <v>9</v>
      </c>
      <c r="K21" s="19"/>
      <c r="L21" s="20"/>
      <c r="M21" s="21"/>
    </row>
    <row r="22" spans="2:13" ht="10.5" customHeight="1">
      <c r="B22" s="30" t="s">
        <v>37</v>
      </c>
      <c r="C22" s="31" t="s">
        <v>38</v>
      </c>
      <c r="D22" s="32">
        <v>1308</v>
      </c>
      <c r="E22" s="33">
        <v>1280</v>
      </c>
      <c r="F22" s="32">
        <v>111</v>
      </c>
      <c r="G22" s="38">
        <v>105</v>
      </c>
      <c r="H22" s="39">
        <f t="shared" si="0"/>
        <v>11.783783783783784</v>
      </c>
      <c r="I22" s="36">
        <f t="shared" si="0"/>
        <v>12.19047619047619</v>
      </c>
      <c r="J22" s="53">
        <v>10</v>
      </c>
      <c r="K22" s="19"/>
      <c r="L22" s="20"/>
      <c r="M22" s="21"/>
    </row>
    <row r="23" spans="2:13" ht="10.5" customHeight="1">
      <c r="B23" s="30">
        <v>15</v>
      </c>
      <c r="C23" s="31" t="s">
        <v>39</v>
      </c>
      <c r="D23" s="32">
        <v>779</v>
      </c>
      <c r="E23" s="33">
        <v>772</v>
      </c>
      <c r="F23" s="32">
        <v>101</v>
      </c>
      <c r="G23" s="38">
        <v>102</v>
      </c>
      <c r="H23" s="39">
        <f t="shared" si="0"/>
        <v>7.712871287128713</v>
      </c>
      <c r="I23" s="36">
        <f t="shared" si="0"/>
        <v>7.568627450980392</v>
      </c>
      <c r="J23" s="40">
        <v>11</v>
      </c>
      <c r="K23" s="19"/>
      <c r="L23" s="20"/>
      <c r="M23" s="21"/>
    </row>
    <row r="24" spans="2:13" ht="10.5" customHeight="1">
      <c r="B24" s="42">
        <v>16</v>
      </c>
      <c r="C24" s="43" t="s">
        <v>40</v>
      </c>
      <c r="D24" s="44">
        <v>969</v>
      </c>
      <c r="E24" s="25">
        <v>967</v>
      </c>
      <c r="F24" s="44">
        <v>55</v>
      </c>
      <c r="G24" s="26">
        <v>57</v>
      </c>
      <c r="H24" s="39">
        <f t="shared" si="0"/>
        <v>17.618181818181817</v>
      </c>
      <c r="I24" s="45">
        <f t="shared" si="0"/>
        <v>16.964912280701753</v>
      </c>
      <c r="J24" s="41">
        <v>12</v>
      </c>
      <c r="K24" s="19"/>
      <c r="L24" s="20"/>
      <c r="M24" s="21"/>
    </row>
    <row r="25" spans="2:13" ht="10.5" customHeight="1">
      <c r="B25" s="30">
        <v>17</v>
      </c>
      <c r="C25" s="31" t="s">
        <v>41</v>
      </c>
      <c r="D25" s="32">
        <v>497</v>
      </c>
      <c r="E25" s="33">
        <v>480</v>
      </c>
      <c r="F25" s="32">
        <v>72</v>
      </c>
      <c r="G25" s="38">
        <v>70</v>
      </c>
      <c r="H25" s="39">
        <f t="shared" si="0"/>
        <v>6.902777777777778</v>
      </c>
      <c r="I25" s="36">
        <f t="shared" si="0"/>
        <v>6.857142857142857</v>
      </c>
      <c r="J25" s="41">
        <v>13</v>
      </c>
      <c r="K25" s="19"/>
      <c r="L25" s="20"/>
      <c r="M25" s="21"/>
    </row>
    <row r="26" spans="2:13" ht="10.5" customHeight="1">
      <c r="B26" s="30">
        <v>18</v>
      </c>
      <c r="C26" s="31" t="s">
        <v>42</v>
      </c>
      <c r="D26" s="32">
        <v>4292</v>
      </c>
      <c r="E26" s="33">
        <v>4240</v>
      </c>
      <c r="F26" s="32">
        <v>94</v>
      </c>
      <c r="G26" s="38">
        <v>100</v>
      </c>
      <c r="H26" s="39">
        <f t="shared" si="0"/>
        <v>45.659574468085104</v>
      </c>
      <c r="I26" s="36">
        <f t="shared" si="0"/>
        <v>42.4</v>
      </c>
      <c r="J26" s="41">
        <v>14</v>
      </c>
      <c r="K26" s="19"/>
      <c r="L26" s="20"/>
      <c r="M26" s="21"/>
    </row>
    <row r="27" spans="2:13" ht="10.5" customHeight="1">
      <c r="B27" s="30">
        <v>19</v>
      </c>
      <c r="C27" s="31" t="s">
        <v>43</v>
      </c>
      <c r="D27" s="32">
        <v>1236</v>
      </c>
      <c r="E27" s="33">
        <v>1225</v>
      </c>
      <c r="F27" s="32">
        <v>70</v>
      </c>
      <c r="G27" s="38">
        <v>68</v>
      </c>
      <c r="H27" s="39">
        <f t="shared" si="0"/>
        <v>17.65714285714286</v>
      </c>
      <c r="I27" s="36">
        <f t="shared" si="0"/>
        <v>18.014705882352942</v>
      </c>
      <c r="J27" s="41">
        <v>15</v>
      </c>
      <c r="K27" s="19"/>
      <c r="L27" s="20"/>
      <c r="M27" s="21"/>
    </row>
    <row r="28" spans="2:13" ht="10.5" customHeight="1">
      <c r="B28" s="46" t="s">
        <v>44</v>
      </c>
      <c r="C28" s="47" t="s">
        <v>45</v>
      </c>
      <c r="D28" s="48">
        <v>1707</v>
      </c>
      <c r="E28" s="49">
        <v>1672</v>
      </c>
      <c r="F28" s="48">
        <v>166</v>
      </c>
      <c r="G28" s="50">
        <v>176</v>
      </c>
      <c r="H28" s="51">
        <f t="shared" si="0"/>
        <v>10.283132530120483</v>
      </c>
      <c r="I28" s="52">
        <f t="shared" si="0"/>
        <v>9.5</v>
      </c>
      <c r="J28" s="41">
        <v>16</v>
      </c>
      <c r="K28" s="19"/>
      <c r="L28" s="20"/>
      <c r="M28" s="21"/>
    </row>
    <row r="29" spans="2:13" ht="10.5" customHeight="1">
      <c r="B29" s="42">
        <v>21</v>
      </c>
      <c r="C29" s="43" t="s">
        <v>46</v>
      </c>
      <c r="D29" s="24">
        <v>359</v>
      </c>
      <c r="E29" s="25">
        <v>179</v>
      </c>
      <c r="F29" s="24">
        <v>77</v>
      </c>
      <c r="G29" s="26">
        <v>58</v>
      </c>
      <c r="H29" s="39">
        <f t="shared" si="0"/>
        <v>4.662337662337662</v>
      </c>
      <c r="I29" s="45">
        <f t="shared" si="0"/>
        <v>3.086206896551724</v>
      </c>
      <c r="J29" s="41"/>
      <c r="K29" s="19"/>
      <c r="L29" s="20"/>
      <c r="M29" s="21"/>
    </row>
    <row r="30" spans="2:13" ht="10.5" customHeight="1">
      <c r="B30" s="30" t="s">
        <v>47</v>
      </c>
      <c r="C30" s="31" t="s">
        <v>48</v>
      </c>
      <c r="D30" s="32">
        <v>9216</v>
      </c>
      <c r="E30" s="33">
        <v>8938</v>
      </c>
      <c r="F30" s="32">
        <v>708</v>
      </c>
      <c r="G30" s="38">
        <v>710</v>
      </c>
      <c r="H30" s="39">
        <f t="shared" si="0"/>
        <v>13.016949152542374</v>
      </c>
      <c r="I30" s="36">
        <f t="shared" si="0"/>
        <v>12.588732394366197</v>
      </c>
      <c r="J30" s="41">
        <v>17</v>
      </c>
      <c r="K30" s="19"/>
      <c r="L30" s="20"/>
      <c r="M30" s="21"/>
    </row>
    <row r="31" spans="2:13" ht="10.5" customHeight="1">
      <c r="B31" s="30" t="s">
        <v>49</v>
      </c>
      <c r="C31" s="31" t="s">
        <v>50</v>
      </c>
      <c r="D31" s="32">
        <v>236</v>
      </c>
      <c r="E31" s="33">
        <v>219</v>
      </c>
      <c r="F31" s="32">
        <v>30</v>
      </c>
      <c r="G31" s="38">
        <v>34</v>
      </c>
      <c r="H31" s="39">
        <f aca="true" t="shared" si="1" ref="H31:I47">D31/F31</f>
        <v>7.866666666666666</v>
      </c>
      <c r="I31" s="36">
        <f t="shared" si="1"/>
        <v>6.4411764705882355</v>
      </c>
      <c r="J31" s="41">
        <v>18</v>
      </c>
      <c r="K31" s="19"/>
      <c r="L31" s="20"/>
      <c r="M31" s="21"/>
    </row>
    <row r="32" spans="2:13" ht="10.5" customHeight="1">
      <c r="B32" s="30">
        <v>24</v>
      </c>
      <c r="C32" s="31" t="s">
        <v>51</v>
      </c>
      <c r="D32" s="32">
        <v>1011</v>
      </c>
      <c r="E32" s="33">
        <v>1011</v>
      </c>
      <c r="F32" s="32">
        <v>108</v>
      </c>
      <c r="G32" s="38">
        <v>113</v>
      </c>
      <c r="H32" s="39">
        <f t="shared" si="1"/>
        <v>9.36111111111111</v>
      </c>
      <c r="I32" s="36">
        <f t="shared" si="1"/>
        <v>8.946902654867257</v>
      </c>
      <c r="J32" s="41">
        <v>19</v>
      </c>
      <c r="K32" s="19"/>
      <c r="L32" s="20"/>
      <c r="M32" s="21"/>
    </row>
    <row r="33" spans="2:13" ht="10.5" customHeight="1">
      <c r="B33" s="30" t="s">
        <v>52</v>
      </c>
      <c r="C33" s="31" t="s">
        <v>53</v>
      </c>
      <c r="D33" s="32">
        <v>4826</v>
      </c>
      <c r="E33" s="33">
        <v>4663</v>
      </c>
      <c r="F33" s="32">
        <v>375</v>
      </c>
      <c r="G33" s="38">
        <v>650</v>
      </c>
      <c r="H33" s="39">
        <f t="shared" si="1"/>
        <v>12.869333333333334</v>
      </c>
      <c r="I33" s="36">
        <f t="shared" si="1"/>
        <v>7.173846153846154</v>
      </c>
      <c r="J33" s="54"/>
      <c r="K33" s="19"/>
      <c r="L33" s="20"/>
      <c r="M33" s="21"/>
    </row>
    <row r="34" spans="2:13" ht="10.5" customHeight="1">
      <c r="B34" s="42">
        <v>26</v>
      </c>
      <c r="C34" s="43" t="s">
        <v>54</v>
      </c>
      <c r="D34" s="44">
        <v>386</v>
      </c>
      <c r="E34" s="25">
        <v>380</v>
      </c>
      <c r="F34" s="44">
        <v>43</v>
      </c>
      <c r="G34" s="26">
        <v>46</v>
      </c>
      <c r="H34" s="39">
        <f t="shared" si="1"/>
        <v>8.976744186046512</v>
      </c>
      <c r="I34" s="45">
        <f t="shared" si="1"/>
        <v>8.26086956521739</v>
      </c>
      <c r="J34" s="53">
        <v>20</v>
      </c>
      <c r="K34" s="19"/>
      <c r="L34" s="20"/>
      <c r="M34" s="21"/>
    </row>
    <row r="35" spans="2:13" ht="10.5" customHeight="1">
      <c r="B35" s="30" t="s">
        <v>55</v>
      </c>
      <c r="C35" s="31" t="s">
        <v>56</v>
      </c>
      <c r="D35" s="32">
        <v>492</v>
      </c>
      <c r="E35" s="33">
        <v>245</v>
      </c>
      <c r="F35" s="32">
        <v>76</v>
      </c>
      <c r="G35" s="38">
        <v>69</v>
      </c>
      <c r="H35" s="39">
        <f t="shared" si="1"/>
        <v>6.473684210526316</v>
      </c>
      <c r="I35" s="36">
        <f t="shared" si="1"/>
        <v>3.550724637681159</v>
      </c>
      <c r="J35" s="55"/>
      <c r="K35" s="19"/>
      <c r="L35" s="20"/>
      <c r="M35" s="21"/>
    </row>
    <row r="36" spans="2:13" ht="10.5" customHeight="1">
      <c r="B36" s="30" t="s">
        <v>57</v>
      </c>
      <c r="C36" s="31" t="s">
        <v>58</v>
      </c>
      <c r="D36" s="32">
        <v>1165</v>
      </c>
      <c r="E36" s="33">
        <v>1143</v>
      </c>
      <c r="F36" s="32">
        <v>108</v>
      </c>
      <c r="G36" s="38">
        <v>100</v>
      </c>
      <c r="H36" s="39">
        <f t="shared" si="1"/>
        <v>10.787037037037036</v>
      </c>
      <c r="I36" s="36">
        <f t="shared" si="1"/>
        <v>11.43</v>
      </c>
      <c r="J36" s="40">
        <v>21</v>
      </c>
      <c r="K36" s="19"/>
      <c r="L36" s="20"/>
      <c r="M36" s="21"/>
    </row>
    <row r="37" spans="2:13" ht="10.5" customHeight="1">
      <c r="B37" s="30" t="s">
        <v>59</v>
      </c>
      <c r="C37" s="31" t="s">
        <v>60</v>
      </c>
      <c r="D37" s="32">
        <v>3299</v>
      </c>
      <c r="E37" s="33">
        <v>3204</v>
      </c>
      <c r="F37" s="32">
        <v>80</v>
      </c>
      <c r="G37" s="38">
        <v>78</v>
      </c>
      <c r="H37" s="39">
        <f t="shared" si="1"/>
        <v>41.2375</v>
      </c>
      <c r="I37" s="36">
        <f t="shared" si="1"/>
        <v>41.07692307692308</v>
      </c>
      <c r="J37" s="41">
        <v>22</v>
      </c>
      <c r="K37" s="19"/>
      <c r="L37" s="20"/>
      <c r="M37" s="21"/>
    </row>
    <row r="38" spans="2:13" ht="10.5" customHeight="1">
      <c r="B38" s="46">
        <v>30</v>
      </c>
      <c r="C38" s="47" t="s">
        <v>61</v>
      </c>
      <c r="D38" s="48">
        <v>389</v>
      </c>
      <c r="E38" s="49">
        <v>387</v>
      </c>
      <c r="F38" s="48">
        <v>58</v>
      </c>
      <c r="G38" s="50">
        <v>59</v>
      </c>
      <c r="H38" s="51">
        <f t="shared" si="1"/>
        <v>6.706896551724138</v>
      </c>
      <c r="I38" s="52">
        <f t="shared" si="1"/>
        <v>6.559322033898305</v>
      </c>
      <c r="J38" s="41">
        <v>23</v>
      </c>
      <c r="K38" s="19"/>
      <c r="L38" s="20"/>
      <c r="M38" s="21"/>
    </row>
    <row r="39" spans="2:13" ht="10.5" customHeight="1">
      <c r="B39" s="42">
        <v>31</v>
      </c>
      <c r="C39" s="43" t="s">
        <v>62</v>
      </c>
      <c r="D39" s="24">
        <v>1100</v>
      </c>
      <c r="E39" s="25">
        <v>1037</v>
      </c>
      <c r="F39" s="24">
        <v>108</v>
      </c>
      <c r="G39" s="26">
        <v>109</v>
      </c>
      <c r="H39" s="39">
        <f t="shared" si="1"/>
        <v>10.185185185185185</v>
      </c>
      <c r="I39" s="45">
        <f t="shared" si="1"/>
        <v>9.513761467889909</v>
      </c>
      <c r="J39" s="41">
        <v>24</v>
      </c>
      <c r="K39" s="19"/>
      <c r="L39" s="20"/>
      <c r="M39" s="21"/>
    </row>
    <row r="40" spans="2:13" ht="10.5" customHeight="1">
      <c r="B40" s="30">
        <v>32</v>
      </c>
      <c r="C40" s="31" t="s">
        <v>63</v>
      </c>
      <c r="D40" s="32">
        <v>377</v>
      </c>
      <c r="E40" s="33">
        <v>382</v>
      </c>
      <c r="F40" s="32">
        <v>51</v>
      </c>
      <c r="G40" s="38">
        <v>51</v>
      </c>
      <c r="H40" s="39">
        <f t="shared" si="1"/>
        <v>7.392156862745098</v>
      </c>
      <c r="I40" s="36">
        <f t="shared" si="1"/>
        <v>7.490196078431373</v>
      </c>
      <c r="J40" s="41">
        <v>25</v>
      </c>
      <c r="K40" s="19"/>
      <c r="L40" s="20"/>
      <c r="M40" s="21"/>
    </row>
    <row r="41" spans="2:13" ht="10.5" customHeight="1">
      <c r="B41" s="30">
        <v>33</v>
      </c>
      <c r="C41" s="31" t="s">
        <v>64</v>
      </c>
      <c r="D41" s="32">
        <v>613</v>
      </c>
      <c r="E41" s="33">
        <v>564</v>
      </c>
      <c r="F41" s="32">
        <v>65</v>
      </c>
      <c r="G41" s="38">
        <v>65</v>
      </c>
      <c r="H41" s="39">
        <f t="shared" si="1"/>
        <v>9.430769230769231</v>
      </c>
      <c r="I41" s="36">
        <f t="shared" si="1"/>
        <v>8.676923076923076</v>
      </c>
      <c r="J41" s="41">
        <v>26</v>
      </c>
      <c r="K41" s="19"/>
      <c r="L41" s="20"/>
      <c r="M41" s="21"/>
    </row>
    <row r="42" spans="2:13" ht="10.5" customHeight="1">
      <c r="B42" s="30" t="s">
        <v>65</v>
      </c>
      <c r="C42" s="31" t="s">
        <v>66</v>
      </c>
      <c r="D42" s="32">
        <v>711</v>
      </c>
      <c r="E42" s="33">
        <v>706</v>
      </c>
      <c r="F42" s="32">
        <v>60</v>
      </c>
      <c r="G42" s="38">
        <v>54</v>
      </c>
      <c r="H42" s="39">
        <f t="shared" si="1"/>
        <v>11.85</v>
      </c>
      <c r="I42" s="36">
        <f t="shared" si="1"/>
        <v>13.074074074074074</v>
      </c>
      <c r="J42" s="41">
        <v>27</v>
      </c>
      <c r="K42" s="19"/>
      <c r="L42" s="20"/>
      <c r="M42" s="56"/>
    </row>
    <row r="43" spans="2:13" ht="10.5" customHeight="1">
      <c r="B43" s="30" t="s">
        <v>67</v>
      </c>
      <c r="C43" s="31" t="s">
        <v>68</v>
      </c>
      <c r="D43" s="32">
        <v>1757</v>
      </c>
      <c r="E43" s="33">
        <v>1753</v>
      </c>
      <c r="F43" s="32">
        <v>157</v>
      </c>
      <c r="G43" s="38">
        <v>158</v>
      </c>
      <c r="H43" s="39">
        <f t="shared" si="1"/>
        <v>11.19108280254777</v>
      </c>
      <c r="I43" s="36">
        <f t="shared" si="1"/>
        <v>11.094936708860759</v>
      </c>
      <c r="J43" s="41">
        <v>28</v>
      </c>
      <c r="K43" s="19"/>
      <c r="L43" s="20"/>
      <c r="M43" s="21"/>
    </row>
    <row r="44" spans="2:13" ht="10.5" customHeight="1">
      <c r="B44" s="42" t="s">
        <v>69</v>
      </c>
      <c r="C44" s="43" t="s">
        <v>70</v>
      </c>
      <c r="D44" s="44">
        <v>365</v>
      </c>
      <c r="E44" s="25">
        <v>367</v>
      </c>
      <c r="F44" s="44">
        <v>54</v>
      </c>
      <c r="G44" s="26">
        <v>51</v>
      </c>
      <c r="H44" s="39">
        <f t="shared" si="1"/>
        <v>6.7592592592592595</v>
      </c>
      <c r="I44" s="45">
        <f t="shared" si="1"/>
        <v>7.196078431372549</v>
      </c>
      <c r="J44" s="41">
        <v>29</v>
      </c>
      <c r="K44" s="19"/>
      <c r="L44" s="20"/>
      <c r="M44" s="21"/>
    </row>
    <row r="45" spans="2:13" ht="10.5" customHeight="1">
      <c r="B45" s="30">
        <v>37</v>
      </c>
      <c r="C45" s="31" t="s">
        <v>71</v>
      </c>
      <c r="D45" s="32">
        <v>47</v>
      </c>
      <c r="E45" s="33">
        <v>51</v>
      </c>
      <c r="F45" s="32">
        <v>15</v>
      </c>
      <c r="G45" s="38">
        <v>17</v>
      </c>
      <c r="H45" s="39">
        <f t="shared" si="1"/>
        <v>3.1333333333333333</v>
      </c>
      <c r="I45" s="36">
        <f t="shared" si="1"/>
        <v>3</v>
      </c>
      <c r="J45" s="53">
        <v>30</v>
      </c>
      <c r="K45" s="19"/>
      <c r="L45" s="20"/>
      <c r="M45" s="21"/>
    </row>
    <row r="46" spans="2:13" ht="10.5" customHeight="1">
      <c r="B46" s="30">
        <v>38</v>
      </c>
      <c r="C46" s="31" t="s">
        <v>72</v>
      </c>
      <c r="D46" s="32">
        <v>709</v>
      </c>
      <c r="E46" s="33">
        <v>660</v>
      </c>
      <c r="F46" s="32">
        <v>68</v>
      </c>
      <c r="G46" s="38">
        <v>70</v>
      </c>
      <c r="H46" s="39">
        <f t="shared" si="1"/>
        <v>10.426470588235293</v>
      </c>
      <c r="I46" s="36">
        <f t="shared" si="1"/>
        <v>9.428571428571429</v>
      </c>
      <c r="J46" s="40">
        <v>31</v>
      </c>
      <c r="K46" s="19"/>
      <c r="L46" s="20"/>
      <c r="M46" s="56"/>
    </row>
    <row r="47" spans="2:13" ht="10.5" customHeight="1">
      <c r="B47" s="30" t="s">
        <v>73</v>
      </c>
      <c r="C47" s="31" t="s">
        <v>74</v>
      </c>
      <c r="D47" s="32">
        <v>2897</v>
      </c>
      <c r="E47" s="33">
        <v>2826</v>
      </c>
      <c r="F47" s="32">
        <v>274</v>
      </c>
      <c r="G47" s="38">
        <v>267</v>
      </c>
      <c r="H47" s="57">
        <f t="shared" si="1"/>
        <v>10.572992700729927</v>
      </c>
      <c r="I47" s="36">
        <f t="shared" si="1"/>
        <v>10.584269662921349</v>
      </c>
      <c r="J47" s="41">
        <v>32</v>
      </c>
      <c r="K47" s="19"/>
      <c r="L47" s="20"/>
      <c r="M47" s="21"/>
    </row>
    <row r="48" spans="2:13" ht="10.5" customHeight="1">
      <c r="B48" s="46" t="s">
        <v>75</v>
      </c>
      <c r="C48" s="47" t="s">
        <v>76</v>
      </c>
      <c r="D48" s="48">
        <v>1477</v>
      </c>
      <c r="E48" s="49"/>
      <c r="F48" s="48">
        <v>77</v>
      </c>
      <c r="G48" s="50"/>
      <c r="H48" s="58">
        <f aca="true" t="shared" si="2" ref="H48:I88">D48/F48</f>
        <v>19.181818181818183</v>
      </c>
      <c r="I48" s="52"/>
      <c r="J48" s="41"/>
      <c r="K48" s="19"/>
      <c r="L48" s="20"/>
      <c r="M48" s="21"/>
    </row>
    <row r="49" spans="2:13" ht="10.5" customHeight="1">
      <c r="B49" s="42" t="s">
        <v>77</v>
      </c>
      <c r="C49" s="43" t="s">
        <v>78</v>
      </c>
      <c r="D49" s="44">
        <v>3296</v>
      </c>
      <c r="E49" s="25">
        <v>3505</v>
      </c>
      <c r="F49" s="24">
        <v>220</v>
      </c>
      <c r="G49" s="26">
        <v>206</v>
      </c>
      <c r="H49" s="39">
        <f t="shared" si="2"/>
        <v>14.981818181818182</v>
      </c>
      <c r="I49" s="45">
        <f t="shared" si="2"/>
        <v>17.014563106796118</v>
      </c>
      <c r="J49" s="41"/>
      <c r="K49" s="19"/>
      <c r="L49" s="20"/>
      <c r="M49" s="21"/>
    </row>
    <row r="50" spans="2:13" ht="10.5" customHeight="1">
      <c r="B50" s="42" t="s">
        <v>79</v>
      </c>
      <c r="C50" s="43" t="s">
        <v>80</v>
      </c>
      <c r="D50" s="32">
        <v>1034</v>
      </c>
      <c r="E50" s="25">
        <v>1011</v>
      </c>
      <c r="F50" s="32">
        <v>87</v>
      </c>
      <c r="G50" s="26">
        <v>82</v>
      </c>
      <c r="H50" s="39">
        <f t="shared" si="2"/>
        <v>11.885057471264368</v>
      </c>
      <c r="I50" s="45">
        <f t="shared" si="2"/>
        <v>12.329268292682928</v>
      </c>
      <c r="J50" s="41">
        <v>34</v>
      </c>
      <c r="K50" s="19"/>
      <c r="L50" s="20"/>
      <c r="M50" s="21"/>
    </row>
    <row r="51" spans="2:13" ht="10.5" customHeight="1">
      <c r="B51" s="42" t="s">
        <v>81</v>
      </c>
      <c r="C51" s="31" t="s">
        <v>82</v>
      </c>
      <c r="D51" s="32">
        <v>4137</v>
      </c>
      <c r="E51" s="33">
        <v>4072</v>
      </c>
      <c r="F51" s="32">
        <v>498</v>
      </c>
      <c r="G51" s="38">
        <v>501</v>
      </c>
      <c r="H51" s="39">
        <f t="shared" si="2"/>
        <v>8.30722891566265</v>
      </c>
      <c r="I51" s="36">
        <f t="shared" si="2"/>
        <v>8.127744510978044</v>
      </c>
      <c r="J51" s="41">
        <v>36</v>
      </c>
      <c r="K51" s="19"/>
      <c r="L51" s="20"/>
      <c r="M51" s="21"/>
    </row>
    <row r="52" spans="2:13" ht="10.5" customHeight="1">
      <c r="B52" s="30" t="s">
        <v>83</v>
      </c>
      <c r="C52" s="31" t="s">
        <v>84</v>
      </c>
      <c r="D52" s="32">
        <v>428</v>
      </c>
      <c r="E52" s="33">
        <v>423</v>
      </c>
      <c r="F52" s="32">
        <v>48</v>
      </c>
      <c r="G52" s="38">
        <v>48</v>
      </c>
      <c r="H52" s="39">
        <f t="shared" si="2"/>
        <v>8.916666666666666</v>
      </c>
      <c r="I52" s="36">
        <f t="shared" si="2"/>
        <v>8.8125</v>
      </c>
      <c r="J52" s="41">
        <v>37</v>
      </c>
      <c r="K52" s="19"/>
      <c r="L52" s="20"/>
      <c r="M52" s="21"/>
    </row>
    <row r="53" spans="2:13" ht="10.5" customHeight="1">
      <c r="B53" s="30" t="s">
        <v>85</v>
      </c>
      <c r="C53" s="31" t="s">
        <v>86</v>
      </c>
      <c r="D53" s="32">
        <v>2683</v>
      </c>
      <c r="E53" s="33">
        <v>2643</v>
      </c>
      <c r="F53" s="32">
        <v>200</v>
      </c>
      <c r="G53" s="38">
        <v>199</v>
      </c>
      <c r="H53" s="39">
        <f t="shared" si="2"/>
        <v>13.415</v>
      </c>
      <c r="I53" s="36">
        <f t="shared" si="2"/>
        <v>13.28140703517588</v>
      </c>
      <c r="J53" s="41">
        <v>38</v>
      </c>
      <c r="K53" s="19"/>
      <c r="L53" s="20"/>
      <c r="M53" s="21"/>
    </row>
    <row r="54" spans="2:13" ht="10.5" customHeight="1">
      <c r="B54" s="30" t="s">
        <v>87</v>
      </c>
      <c r="C54" s="31" t="s">
        <v>88</v>
      </c>
      <c r="D54" s="44">
        <v>2115</v>
      </c>
      <c r="E54" s="33">
        <v>2074</v>
      </c>
      <c r="F54" s="44">
        <v>154</v>
      </c>
      <c r="G54" s="38">
        <v>156</v>
      </c>
      <c r="H54" s="39">
        <f t="shared" si="2"/>
        <v>13.733766233766234</v>
      </c>
      <c r="I54" s="36">
        <f t="shared" si="2"/>
        <v>13.294871794871796</v>
      </c>
      <c r="J54" s="41">
        <v>39</v>
      </c>
      <c r="K54" s="19"/>
      <c r="L54" s="20"/>
      <c r="M54" s="21"/>
    </row>
    <row r="55" spans="2:13" ht="10.5" customHeight="1">
      <c r="B55" s="42" t="s">
        <v>89</v>
      </c>
      <c r="C55" s="43" t="s">
        <v>90</v>
      </c>
      <c r="D55" s="32">
        <v>1235</v>
      </c>
      <c r="E55" s="25">
        <v>1240</v>
      </c>
      <c r="F55" s="32">
        <v>332</v>
      </c>
      <c r="G55" s="26">
        <v>326</v>
      </c>
      <c r="H55" s="39">
        <f t="shared" si="2"/>
        <v>3.7198795180722892</v>
      </c>
      <c r="I55" s="45">
        <f t="shared" si="2"/>
        <v>3.803680981595092</v>
      </c>
      <c r="J55" s="53">
        <v>40</v>
      </c>
      <c r="K55" s="19"/>
      <c r="L55" s="20"/>
      <c r="M55" s="21"/>
    </row>
    <row r="56" spans="2:13" ht="10.5" customHeight="1">
      <c r="B56" s="42">
        <v>48</v>
      </c>
      <c r="C56" s="31" t="s">
        <v>91</v>
      </c>
      <c r="D56" s="32">
        <v>1035</v>
      </c>
      <c r="E56" s="33">
        <v>1015</v>
      </c>
      <c r="F56" s="32">
        <v>97</v>
      </c>
      <c r="G56" s="38">
        <v>95</v>
      </c>
      <c r="H56" s="39">
        <f t="shared" si="2"/>
        <v>10.670103092783505</v>
      </c>
      <c r="I56" s="36">
        <f t="shared" si="2"/>
        <v>10.68421052631579</v>
      </c>
      <c r="J56" s="40">
        <v>41</v>
      </c>
      <c r="K56" s="19"/>
      <c r="L56" s="20"/>
      <c r="M56" s="21"/>
    </row>
    <row r="57" spans="2:13" ht="10.5" customHeight="1">
      <c r="B57" s="30" t="s">
        <v>92</v>
      </c>
      <c r="C57" s="31" t="s">
        <v>93</v>
      </c>
      <c r="D57" s="32">
        <v>8000</v>
      </c>
      <c r="E57" s="33">
        <v>7949</v>
      </c>
      <c r="F57" s="32">
        <v>707</v>
      </c>
      <c r="G57" s="38">
        <v>723</v>
      </c>
      <c r="H57" s="57">
        <f t="shared" si="2"/>
        <v>11.315417256011315</v>
      </c>
      <c r="I57" s="36">
        <f t="shared" si="2"/>
        <v>10.994467496542185</v>
      </c>
      <c r="J57" s="41">
        <v>42</v>
      </c>
      <c r="K57" s="19"/>
      <c r="L57" s="20"/>
      <c r="M57" s="21"/>
    </row>
    <row r="58" spans="2:13" ht="10.5" customHeight="1">
      <c r="B58" s="46" t="s">
        <v>94</v>
      </c>
      <c r="C58" s="47" t="s">
        <v>95</v>
      </c>
      <c r="D58" s="48">
        <v>9042</v>
      </c>
      <c r="E58" s="49">
        <v>9165</v>
      </c>
      <c r="F58" s="48">
        <v>712</v>
      </c>
      <c r="G58" s="50">
        <v>732</v>
      </c>
      <c r="H58" s="58">
        <f t="shared" si="2"/>
        <v>12.69943820224719</v>
      </c>
      <c r="I58" s="52">
        <f t="shared" si="2"/>
        <v>12.520491803278688</v>
      </c>
      <c r="J58" s="41">
        <v>43</v>
      </c>
      <c r="K58" s="19"/>
      <c r="L58" s="20"/>
      <c r="M58" s="21"/>
    </row>
    <row r="59" spans="2:13" ht="10.5" customHeight="1">
      <c r="B59" s="42">
        <v>51</v>
      </c>
      <c r="C59" s="43" t="s">
        <v>96</v>
      </c>
      <c r="D59" s="44">
        <v>6685</v>
      </c>
      <c r="E59" s="25">
        <v>6445</v>
      </c>
      <c r="F59" s="44">
        <v>554</v>
      </c>
      <c r="G59" s="26">
        <v>531</v>
      </c>
      <c r="H59" s="39">
        <f t="shared" si="2"/>
        <v>12.066787003610107</v>
      </c>
      <c r="I59" s="45">
        <f t="shared" si="2"/>
        <v>12.137476459510358</v>
      </c>
      <c r="J59" s="41">
        <v>44</v>
      </c>
      <c r="K59" s="19"/>
      <c r="L59" s="20"/>
      <c r="M59" s="21"/>
    </row>
    <row r="60" spans="2:13" ht="10.5" customHeight="1">
      <c r="B60" s="42" t="s">
        <v>97</v>
      </c>
      <c r="C60" s="43" t="s">
        <v>98</v>
      </c>
      <c r="D60" s="44">
        <v>2279</v>
      </c>
      <c r="E60" s="25">
        <v>2304</v>
      </c>
      <c r="F60" s="32">
        <v>88</v>
      </c>
      <c r="G60" s="26">
        <v>89</v>
      </c>
      <c r="H60" s="39">
        <f t="shared" si="2"/>
        <v>25.897727272727273</v>
      </c>
      <c r="I60" s="45">
        <f t="shared" si="2"/>
        <v>25.8876404494382</v>
      </c>
      <c r="J60" s="41">
        <v>45</v>
      </c>
      <c r="K60" s="19"/>
      <c r="L60" s="20"/>
      <c r="M60" s="21"/>
    </row>
    <row r="61" spans="2:13" ht="10.5" customHeight="1">
      <c r="B61" s="42">
        <v>53</v>
      </c>
      <c r="C61" s="31" t="s">
        <v>99</v>
      </c>
      <c r="D61" s="32">
        <v>482</v>
      </c>
      <c r="E61" s="33">
        <v>487</v>
      </c>
      <c r="F61" s="32">
        <v>57</v>
      </c>
      <c r="G61" s="38">
        <v>58</v>
      </c>
      <c r="H61" s="39">
        <f t="shared" si="2"/>
        <v>8.456140350877194</v>
      </c>
      <c r="I61" s="36">
        <f t="shared" si="2"/>
        <v>8.39655172413793</v>
      </c>
      <c r="J61" s="41">
        <v>46</v>
      </c>
      <c r="K61" s="19"/>
      <c r="L61" s="20"/>
      <c r="M61" s="21"/>
    </row>
    <row r="62" spans="2:13" ht="10.5" customHeight="1">
      <c r="B62" s="30" t="s">
        <v>100</v>
      </c>
      <c r="C62" s="31" t="s">
        <v>101</v>
      </c>
      <c r="D62" s="32">
        <v>1042</v>
      </c>
      <c r="E62" s="33">
        <v>1029</v>
      </c>
      <c r="F62" s="32">
        <v>335</v>
      </c>
      <c r="G62" s="38">
        <v>342</v>
      </c>
      <c r="H62" s="39">
        <f t="shared" si="2"/>
        <v>3.1104477611940298</v>
      </c>
      <c r="I62" s="36">
        <f t="shared" si="2"/>
        <v>3.008771929824561</v>
      </c>
      <c r="J62" s="41">
        <v>47</v>
      </c>
      <c r="K62" s="19"/>
      <c r="L62" s="20"/>
      <c r="M62" s="21"/>
    </row>
    <row r="63" spans="2:13" ht="10.5" customHeight="1">
      <c r="B63" s="30">
        <v>55</v>
      </c>
      <c r="C63" s="31" t="s">
        <v>102</v>
      </c>
      <c r="D63" s="32">
        <v>656</v>
      </c>
      <c r="E63" s="33">
        <v>616</v>
      </c>
      <c r="F63" s="32">
        <v>26</v>
      </c>
      <c r="G63" s="38">
        <v>27</v>
      </c>
      <c r="H63" s="39">
        <f t="shared" si="2"/>
        <v>25.23076923076923</v>
      </c>
      <c r="I63" s="36">
        <f t="shared" si="2"/>
        <v>22.814814814814813</v>
      </c>
      <c r="J63" s="41">
        <v>48</v>
      </c>
      <c r="K63" s="19"/>
      <c r="L63" s="20"/>
      <c r="M63" s="21"/>
    </row>
    <row r="64" spans="2:13" ht="10.5" customHeight="1">
      <c r="B64" s="30" t="s">
        <v>103</v>
      </c>
      <c r="C64" s="31" t="s">
        <v>104</v>
      </c>
      <c r="D64" s="44">
        <v>987</v>
      </c>
      <c r="E64" s="33">
        <v>940</v>
      </c>
      <c r="F64" s="44">
        <v>343</v>
      </c>
      <c r="G64" s="38">
        <v>349</v>
      </c>
      <c r="H64" s="39">
        <f t="shared" si="2"/>
        <v>2.877551020408163</v>
      </c>
      <c r="I64" s="36">
        <f t="shared" si="2"/>
        <v>2.693409742120344</v>
      </c>
      <c r="J64" s="41">
        <v>49</v>
      </c>
      <c r="K64" s="19"/>
      <c r="L64" s="20"/>
      <c r="M64" s="21"/>
    </row>
    <row r="65" spans="2:13" ht="10.5" customHeight="1">
      <c r="B65" s="42" t="s">
        <v>105</v>
      </c>
      <c r="C65" s="43" t="s">
        <v>106</v>
      </c>
      <c r="D65" s="32">
        <v>1051</v>
      </c>
      <c r="E65" s="25">
        <v>1024</v>
      </c>
      <c r="F65" s="32">
        <v>50</v>
      </c>
      <c r="G65" s="26">
        <v>52</v>
      </c>
      <c r="H65" s="39">
        <f t="shared" si="2"/>
        <v>21.02</v>
      </c>
      <c r="I65" s="45">
        <f t="shared" si="2"/>
        <v>19.692307692307693</v>
      </c>
      <c r="J65" s="53">
        <v>50</v>
      </c>
      <c r="K65" s="19"/>
      <c r="L65" s="20"/>
      <c r="M65" s="21"/>
    </row>
    <row r="66" spans="2:13" ht="10.5" customHeight="1">
      <c r="B66" s="42" t="s">
        <v>107</v>
      </c>
      <c r="C66" s="31" t="s">
        <v>108</v>
      </c>
      <c r="D66" s="32">
        <v>1870</v>
      </c>
      <c r="E66" s="33">
        <v>1856</v>
      </c>
      <c r="F66" s="32">
        <v>167</v>
      </c>
      <c r="G66" s="38">
        <v>162</v>
      </c>
      <c r="H66" s="39">
        <f t="shared" si="2"/>
        <v>11.197604790419161</v>
      </c>
      <c r="I66" s="36">
        <f t="shared" si="2"/>
        <v>11.45679012345679</v>
      </c>
      <c r="J66" s="40">
        <v>51</v>
      </c>
      <c r="K66" s="19"/>
      <c r="L66" s="20"/>
      <c r="M66" s="21"/>
    </row>
    <row r="67" spans="2:13" ht="10.5" customHeight="1">
      <c r="B67" s="42" t="s">
        <v>109</v>
      </c>
      <c r="C67" s="31" t="s">
        <v>110</v>
      </c>
      <c r="D67" s="32">
        <v>64</v>
      </c>
      <c r="E67" s="33"/>
      <c r="F67" s="32">
        <v>11</v>
      </c>
      <c r="G67" s="38"/>
      <c r="H67" s="39">
        <f t="shared" si="2"/>
        <v>5.818181818181818</v>
      </c>
      <c r="I67" s="36"/>
      <c r="J67" s="59"/>
      <c r="K67" s="19"/>
      <c r="L67" s="20"/>
      <c r="M67" s="21"/>
    </row>
    <row r="68" spans="2:13" ht="10.5" customHeight="1">
      <c r="B68" s="46" t="s">
        <v>111</v>
      </c>
      <c r="C68" s="47" t="s">
        <v>112</v>
      </c>
      <c r="D68" s="48">
        <v>2652</v>
      </c>
      <c r="E68" s="49">
        <v>2602</v>
      </c>
      <c r="F68" s="48">
        <v>250</v>
      </c>
      <c r="G68" s="50">
        <v>250</v>
      </c>
      <c r="H68" s="51">
        <f t="shared" si="2"/>
        <v>10.608</v>
      </c>
      <c r="I68" s="52">
        <f t="shared" si="2"/>
        <v>10.408</v>
      </c>
      <c r="J68" s="41">
        <v>52</v>
      </c>
      <c r="K68" s="19"/>
      <c r="L68" s="20"/>
      <c r="M68" s="21"/>
    </row>
    <row r="69" spans="2:13" ht="10.5" customHeight="1">
      <c r="B69" s="42" t="s">
        <v>113</v>
      </c>
      <c r="C69" s="43" t="s">
        <v>114</v>
      </c>
      <c r="D69" s="44">
        <v>2060</v>
      </c>
      <c r="E69" s="25">
        <v>2064</v>
      </c>
      <c r="F69" s="24">
        <v>202</v>
      </c>
      <c r="G69" s="26">
        <v>200</v>
      </c>
      <c r="H69" s="39">
        <f t="shared" si="2"/>
        <v>10.198019801980198</v>
      </c>
      <c r="I69" s="45">
        <f t="shared" si="2"/>
        <v>10.32</v>
      </c>
      <c r="J69" s="41">
        <v>53</v>
      </c>
      <c r="K69" s="19"/>
      <c r="L69" s="20"/>
      <c r="M69" s="21"/>
    </row>
    <row r="70" spans="2:13" ht="10.5" customHeight="1">
      <c r="B70" s="30">
        <v>62</v>
      </c>
      <c r="C70" s="31" t="s">
        <v>115</v>
      </c>
      <c r="D70" s="32">
        <v>1397</v>
      </c>
      <c r="E70" s="33">
        <v>1400</v>
      </c>
      <c r="F70" s="32">
        <v>59</v>
      </c>
      <c r="G70" s="38">
        <v>60</v>
      </c>
      <c r="H70" s="39">
        <f t="shared" si="2"/>
        <v>23.677966101694917</v>
      </c>
      <c r="I70" s="36">
        <f t="shared" si="2"/>
        <v>23.333333333333332</v>
      </c>
      <c r="J70" s="41">
        <v>54</v>
      </c>
      <c r="K70" s="19"/>
      <c r="L70" s="20"/>
      <c r="M70" s="21"/>
    </row>
    <row r="71" spans="2:13" ht="10.5" customHeight="1">
      <c r="B71" s="42" t="s">
        <v>116</v>
      </c>
      <c r="C71" s="43" t="s">
        <v>117</v>
      </c>
      <c r="D71" s="44">
        <v>1442</v>
      </c>
      <c r="E71" s="25">
        <v>1445</v>
      </c>
      <c r="F71" s="32">
        <v>110</v>
      </c>
      <c r="G71" s="26">
        <v>116</v>
      </c>
      <c r="H71" s="39">
        <f t="shared" si="2"/>
        <v>13.10909090909091</v>
      </c>
      <c r="I71" s="45">
        <f t="shared" si="2"/>
        <v>12.456896551724139</v>
      </c>
      <c r="J71" s="41">
        <v>55</v>
      </c>
      <c r="K71" s="19"/>
      <c r="L71" s="20"/>
      <c r="M71" s="21"/>
    </row>
    <row r="72" spans="2:13" ht="10.5" customHeight="1">
      <c r="B72" s="42" t="s">
        <v>118</v>
      </c>
      <c r="C72" s="31" t="s">
        <v>119</v>
      </c>
      <c r="D72" s="32">
        <v>2231</v>
      </c>
      <c r="E72" s="33">
        <v>2216</v>
      </c>
      <c r="F72" s="32">
        <v>58</v>
      </c>
      <c r="G72" s="38">
        <v>60</v>
      </c>
      <c r="H72" s="39">
        <f t="shared" si="2"/>
        <v>38.46551724137931</v>
      </c>
      <c r="I72" s="36">
        <f t="shared" si="2"/>
        <v>36.93333333333333</v>
      </c>
      <c r="J72" s="41">
        <v>56</v>
      </c>
      <c r="K72" s="19"/>
      <c r="L72" s="20"/>
      <c r="M72" s="21"/>
    </row>
    <row r="73" spans="2:13" ht="10.5" customHeight="1">
      <c r="B73" s="30">
        <v>65</v>
      </c>
      <c r="C73" s="31" t="s">
        <v>120</v>
      </c>
      <c r="D73" s="32">
        <v>348</v>
      </c>
      <c r="E73" s="33">
        <v>323</v>
      </c>
      <c r="F73" s="32">
        <v>51</v>
      </c>
      <c r="G73" s="38">
        <v>51</v>
      </c>
      <c r="H73" s="39">
        <f t="shared" si="2"/>
        <v>6.823529411764706</v>
      </c>
      <c r="I73" s="36">
        <f t="shared" si="2"/>
        <v>6.333333333333333</v>
      </c>
      <c r="J73" s="41">
        <v>57</v>
      </c>
      <c r="K73" s="19"/>
      <c r="L73" s="20"/>
      <c r="M73" s="21"/>
    </row>
    <row r="74" spans="2:13" ht="10.5" customHeight="1">
      <c r="B74" s="30" t="s">
        <v>121</v>
      </c>
      <c r="C74" s="31" t="s">
        <v>122</v>
      </c>
      <c r="D74" s="44">
        <v>344</v>
      </c>
      <c r="E74" s="33">
        <v>340</v>
      </c>
      <c r="F74" s="44">
        <v>53</v>
      </c>
      <c r="G74" s="38">
        <v>56</v>
      </c>
      <c r="H74" s="39">
        <f t="shared" si="2"/>
        <v>6.490566037735849</v>
      </c>
      <c r="I74" s="36">
        <f t="shared" si="2"/>
        <v>6.071428571428571</v>
      </c>
      <c r="J74" s="41">
        <v>58</v>
      </c>
      <c r="K74" s="19"/>
      <c r="L74" s="20"/>
      <c r="M74" s="21"/>
    </row>
    <row r="75" spans="2:13" ht="10.5" customHeight="1">
      <c r="B75" s="30">
        <v>67</v>
      </c>
      <c r="C75" s="31" t="s">
        <v>123</v>
      </c>
      <c r="D75" s="32">
        <v>1109</v>
      </c>
      <c r="E75" s="33">
        <v>1049</v>
      </c>
      <c r="F75" s="32">
        <v>107</v>
      </c>
      <c r="G75" s="38">
        <v>92</v>
      </c>
      <c r="H75" s="39">
        <f t="shared" si="2"/>
        <v>10.36448598130841</v>
      </c>
      <c r="I75" s="36">
        <f t="shared" si="2"/>
        <v>11.402173913043478</v>
      </c>
      <c r="J75" s="41">
        <v>59</v>
      </c>
      <c r="K75" s="19"/>
      <c r="L75" s="20"/>
      <c r="M75" s="21"/>
    </row>
    <row r="76" spans="2:13" ht="10.5" customHeight="1">
      <c r="B76" s="42" t="s">
        <v>124</v>
      </c>
      <c r="C76" s="43" t="s">
        <v>125</v>
      </c>
      <c r="D76" s="32">
        <v>2201</v>
      </c>
      <c r="E76" s="25">
        <v>2142</v>
      </c>
      <c r="F76" s="32">
        <v>160</v>
      </c>
      <c r="G76" s="26">
        <v>147</v>
      </c>
      <c r="H76" s="39">
        <f t="shared" si="2"/>
        <v>13.75625</v>
      </c>
      <c r="I76" s="45">
        <f t="shared" si="2"/>
        <v>14.571428571428571</v>
      </c>
      <c r="J76" s="54"/>
      <c r="K76" s="19"/>
      <c r="L76" s="20"/>
      <c r="M76" s="21"/>
    </row>
    <row r="77" spans="2:13" ht="10.5" customHeight="1">
      <c r="B77" s="42" t="s">
        <v>126</v>
      </c>
      <c r="C77" s="31" t="s">
        <v>127</v>
      </c>
      <c r="D77" s="32">
        <v>687</v>
      </c>
      <c r="E77" s="33">
        <v>651</v>
      </c>
      <c r="F77" s="32">
        <v>128</v>
      </c>
      <c r="G77" s="38">
        <v>116</v>
      </c>
      <c r="H77" s="39">
        <f t="shared" si="2"/>
        <v>5.3671875</v>
      </c>
      <c r="I77" s="36">
        <f t="shared" si="2"/>
        <v>5.612068965517241</v>
      </c>
      <c r="J77" s="53">
        <v>60</v>
      </c>
      <c r="K77" s="19"/>
      <c r="L77" s="20"/>
      <c r="M77" s="21"/>
    </row>
    <row r="78" spans="2:13" ht="10.5" customHeight="1">
      <c r="B78" s="46" t="s">
        <v>128</v>
      </c>
      <c r="C78" s="47" t="s">
        <v>129</v>
      </c>
      <c r="D78" s="48">
        <v>850</v>
      </c>
      <c r="E78" s="49">
        <v>854</v>
      </c>
      <c r="F78" s="48">
        <v>64</v>
      </c>
      <c r="G78" s="50">
        <v>60</v>
      </c>
      <c r="H78" s="51">
        <f t="shared" si="2"/>
        <v>13.28125</v>
      </c>
      <c r="I78" s="52">
        <f t="shared" si="2"/>
        <v>14.233333333333333</v>
      </c>
      <c r="J78" s="40">
        <v>61</v>
      </c>
      <c r="K78" s="19"/>
      <c r="L78" s="20"/>
      <c r="M78" s="21"/>
    </row>
    <row r="79" spans="2:13" ht="10.5" customHeight="1">
      <c r="B79" s="42" t="s">
        <v>130</v>
      </c>
      <c r="C79" s="23" t="s">
        <v>131</v>
      </c>
      <c r="D79" s="24">
        <v>1130</v>
      </c>
      <c r="E79" s="60">
        <v>1127</v>
      </c>
      <c r="F79" s="24">
        <v>109</v>
      </c>
      <c r="G79" s="61">
        <v>108</v>
      </c>
      <c r="H79" s="39">
        <f t="shared" si="2"/>
        <v>10.36697247706422</v>
      </c>
      <c r="I79" s="62">
        <f t="shared" si="2"/>
        <v>10.435185185185185</v>
      </c>
      <c r="J79" s="41">
        <v>62</v>
      </c>
      <c r="K79" s="19"/>
      <c r="L79" s="20"/>
      <c r="M79" s="21"/>
    </row>
    <row r="80" spans="2:13" ht="10.5" customHeight="1">
      <c r="B80" s="30" t="s">
        <v>132</v>
      </c>
      <c r="C80" s="31" t="s">
        <v>133</v>
      </c>
      <c r="D80" s="32">
        <v>6642</v>
      </c>
      <c r="E80" s="33">
        <v>6562</v>
      </c>
      <c r="F80" s="32">
        <v>267</v>
      </c>
      <c r="G80" s="38">
        <v>267</v>
      </c>
      <c r="H80" s="39">
        <f t="shared" si="2"/>
        <v>24.876404494382022</v>
      </c>
      <c r="I80" s="36">
        <f t="shared" si="2"/>
        <v>24.576779026217228</v>
      </c>
      <c r="J80" s="41">
        <v>63</v>
      </c>
      <c r="K80" s="19"/>
      <c r="L80" s="20"/>
      <c r="M80" s="21"/>
    </row>
    <row r="81" spans="2:13" ht="10.5" customHeight="1">
      <c r="B81" s="42" t="s">
        <v>134</v>
      </c>
      <c r="C81" s="43" t="s">
        <v>135</v>
      </c>
      <c r="D81" s="44">
        <v>3140</v>
      </c>
      <c r="E81" s="25">
        <v>3166</v>
      </c>
      <c r="F81" s="32">
        <v>139</v>
      </c>
      <c r="G81" s="26">
        <v>138</v>
      </c>
      <c r="H81" s="39">
        <f t="shared" si="2"/>
        <v>22.58992805755396</v>
      </c>
      <c r="I81" s="45">
        <f t="shared" si="2"/>
        <v>22.942028985507246</v>
      </c>
      <c r="J81" s="41">
        <v>64</v>
      </c>
      <c r="K81" s="19"/>
      <c r="L81" s="20"/>
      <c r="M81" s="21"/>
    </row>
    <row r="82" spans="2:13" ht="10.5" customHeight="1">
      <c r="B82" s="30" t="s">
        <v>136</v>
      </c>
      <c r="C82" s="31" t="s">
        <v>137</v>
      </c>
      <c r="D82" s="32">
        <v>2260</v>
      </c>
      <c r="E82" s="33">
        <v>2241</v>
      </c>
      <c r="F82" s="32">
        <v>90</v>
      </c>
      <c r="G82" s="38">
        <v>92</v>
      </c>
      <c r="H82" s="39">
        <f t="shared" si="2"/>
        <v>25.11111111111111</v>
      </c>
      <c r="I82" s="36">
        <f t="shared" si="2"/>
        <v>24.358695652173914</v>
      </c>
      <c r="J82" s="41"/>
      <c r="K82" s="19"/>
      <c r="L82" s="20"/>
      <c r="M82" s="21"/>
    </row>
    <row r="83" spans="2:13" ht="10.5" customHeight="1">
      <c r="B83" s="30" t="s">
        <v>138</v>
      </c>
      <c r="C83" s="31" t="s">
        <v>139</v>
      </c>
      <c r="D83" s="32">
        <v>385</v>
      </c>
      <c r="E83" s="33">
        <v>387</v>
      </c>
      <c r="F83" s="32">
        <v>54</v>
      </c>
      <c r="G83" s="38">
        <v>56</v>
      </c>
      <c r="H83" s="39">
        <f t="shared" si="2"/>
        <v>7.12962962962963</v>
      </c>
      <c r="I83" s="36">
        <f t="shared" si="2"/>
        <v>6.910714285714286</v>
      </c>
      <c r="J83" s="41"/>
      <c r="K83" s="19"/>
      <c r="L83" s="20"/>
      <c r="M83" s="21"/>
    </row>
    <row r="84" spans="2:13" ht="10.5" customHeight="1">
      <c r="B84" s="30">
        <v>76</v>
      </c>
      <c r="C84" s="31" t="s">
        <v>140</v>
      </c>
      <c r="D84" s="44">
        <v>449</v>
      </c>
      <c r="E84" s="33">
        <v>451</v>
      </c>
      <c r="F84" s="44">
        <v>54</v>
      </c>
      <c r="G84" s="38">
        <v>55</v>
      </c>
      <c r="H84" s="39">
        <f t="shared" si="2"/>
        <v>8.314814814814815</v>
      </c>
      <c r="I84" s="36">
        <f t="shared" si="2"/>
        <v>8.2</v>
      </c>
      <c r="J84" s="41"/>
      <c r="K84" s="19"/>
      <c r="L84" s="20"/>
      <c r="M84" s="21"/>
    </row>
    <row r="85" spans="2:13" ht="10.5" customHeight="1">
      <c r="B85" s="30" t="s">
        <v>141</v>
      </c>
      <c r="C85" s="31" t="s">
        <v>142</v>
      </c>
      <c r="D85" s="32">
        <v>914</v>
      </c>
      <c r="E85" s="33">
        <v>913</v>
      </c>
      <c r="F85" s="32">
        <v>32</v>
      </c>
      <c r="G85" s="38">
        <v>33</v>
      </c>
      <c r="H85" s="39">
        <f t="shared" si="2"/>
        <v>28.5625</v>
      </c>
      <c r="I85" s="63">
        <f t="shared" si="2"/>
        <v>27.666666666666668</v>
      </c>
      <c r="J85" s="41">
        <v>66</v>
      </c>
      <c r="K85" s="19"/>
      <c r="L85" s="20"/>
      <c r="M85" s="21"/>
    </row>
    <row r="86" spans="2:13" ht="10.5" customHeight="1">
      <c r="B86" s="42">
        <v>78</v>
      </c>
      <c r="C86" s="43" t="s">
        <v>143</v>
      </c>
      <c r="D86" s="32">
        <v>552</v>
      </c>
      <c r="E86" s="25">
        <v>556</v>
      </c>
      <c r="F86" s="32">
        <v>75</v>
      </c>
      <c r="G86" s="26">
        <v>77</v>
      </c>
      <c r="H86" s="39">
        <f t="shared" si="2"/>
        <v>7.36</v>
      </c>
      <c r="I86" s="64">
        <f t="shared" si="2"/>
        <v>7.220779220779221</v>
      </c>
      <c r="J86" s="41">
        <v>67</v>
      </c>
      <c r="K86" s="19"/>
      <c r="L86" s="20"/>
      <c r="M86" s="21"/>
    </row>
    <row r="87" spans="2:13" ht="12" customHeight="1">
      <c r="B87" s="42">
        <v>79</v>
      </c>
      <c r="C87" s="43" t="s">
        <v>144</v>
      </c>
      <c r="D87" s="32">
        <v>378</v>
      </c>
      <c r="E87" s="25">
        <v>371</v>
      </c>
      <c r="F87" s="32">
        <v>45</v>
      </c>
      <c r="G87" s="26">
        <v>45</v>
      </c>
      <c r="H87" s="39">
        <f t="shared" si="2"/>
        <v>8.4</v>
      </c>
      <c r="I87" s="64">
        <f t="shared" si="2"/>
        <v>8.244444444444444</v>
      </c>
      <c r="J87" s="41">
        <v>68</v>
      </c>
      <c r="K87" s="19"/>
      <c r="L87" s="20"/>
      <c r="M87" s="21"/>
    </row>
    <row r="88" spans="2:13" ht="12" customHeight="1" thickBot="1">
      <c r="B88" s="65" t="s">
        <v>145</v>
      </c>
      <c r="C88" s="66" t="s">
        <v>146</v>
      </c>
      <c r="D88" s="67">
        <v>1852</v>
      </c>
      <c r="E88" s="68"/>
      <c r="F88" s="69">
        <v>85</v>
      </c>
      <c r="G88" s="70"/>
      <c r="H88" s="71">
        <f t="shared" si="2"/>
        <v>21.788235294117648</v>
      </c>
      <c r="I88" s="72"/>
      <c r="J88" s="59"/>
      <c r="K88" s="19"/>
      <c r="L88" s="20"/>
      <c r="M88" s="21"/>
    </row>
    <row r="89" spans="2:10" ht="12" customHeight="1" thickTop="1">
      <c r="B89" s="73"/>
      <c r="C89" s="74" t="s">
        <v>147</v>
      </c>
      <c r="D89" s="75">
        <f aca="true" t="shared" si="3" ref="D89:I89">SUM(D9:D88)</f>
        <v>139126</v>
      </c>
      <c r="E89" s="76">
        <f t="shared" si="3"/>
        <v>133406</v>
      </c>
      <c r="F89" s="77">
        <f t="shared" si="3"/>
        <v>12013</v>
      </c>
      <c r="G89" s="76">
        <f t="shared" si="3"/>
        <v>12026</v>
      </c>
      <c r="H89" s="78">
        <f t="shared" si="3"/>
        <v>1057.4039553009666</v>
      </c>
      <c r="I89" s="79">
        <f t="shared" si="3"/>
        <v>984.8564048846304</v>
      </c>
      <c r="J89" s="80"/>
    </row>
    <row r="90" spans="2:10" ht="12" customHeight="1" thickBot="1">
      <c r="B90" s="81"/>
      <c r="C90" s="82" t="s">
        <v>148</v>
      </c>
      <c r="D90" s="83">
        <f>D89/77</f>
        <v>1806.8311688311687</v>
      </c>
      <c r="E90" s="84">
        <f>E89/77</f>
        <v>1732.5454545454545</v>
      </c>
      <c r="F90" s="83">
        <f>F89/77</f>
        <v>156.01298701298703</v>
      </c>
      <c r="G90" s="84">
        <f>G89/77</f>
        <v>156.1818181818182</v>
      </c>
      <c r="H90" s="51">
        <f>D89/F89</f>
        <v>11.581286939149255</v>
      </c>
      <c r="I90" s="85">
        <f>E90/G90</f>
        <v>11.09313154831199</v>
      </c>
      <c r="J90" s="86"/>
    </row>
    <row r="91" ht="17.25" customHeight="1" thickTop="1">
      <c r="B91" s="87"/>
    </row>
    <row r="93" spans="4:7" ht="13.5" customHeight="1">
      <c r="D93" s="89">
        <f>D89-E89</f>
        <v>5720</v>
      </c>
      <c r="F93" s="89">
        <f>F89-G89</f>
        <v>-13</v>
      </c>
      <c r="G93" s="89"/>
    </row>
    <row r="94" spans="4:7" ht="13.5" customHeight="1">
      <c r="D94" s="90">
        <f>D93/E89</f>
        <v>0.04287663223543169</v>
      </c>
      <c r="F94" s="90">
        <f>F93/G89</f>
        <v>-0.0010809911857641776</v>
      </c>
      <c r="G94" s="91"/>
    </row>
    <row r="95" ht="13.5" customHeight="1">
      <c r="G95" s="91"/>
    </row>
    <row r="106" spans="7:8" ht="13.5" customHeight="1">
      <c r="G106" s="89"/>
      <c r="H106" s="89"/>
    </row>
  </sheetData>
  <sheetProtection/>
  <mergeCells count="6">
    <mergeCell ref="B7:B8"/>
    <mergeCell ref="C7:C8"/>
    <mergeCell ref="D7:E7"/>
    <mergeCell ref="F7:G7"/>
    <mergeCell ref="H7:I7"/>
    <mergeCell ref="J7:J9"/>
  </mergeCells>
  <printOptions/>
  <pageMargins left="0.7874015748031497" right="0.7874015748031497" top="0.3937007874015748" bottom="0.1968503937007874" header="0.2755905511811024" footer="0.1968503937007874"/>
  <pageSetup horizontalDpi="600" verticalDpi="600" orientation="portrait" paperSize="9" scale="90" r:id="rId1"/>
  <headerFooter alignWithMargins="0">
    <oddFooter>&amp;C-28-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2012-02-24T10:25:23Z</dcterms:created>
  <dcterms:modified xsi:type="dcterms:W3CDTF">2012-02-24T10:25:57Z</dcterms:modified>
  <cp:category/>
  <cp:version/>
  <cp:contentType/>
  <cp:contentStatus/>
</cp:coreProperties>
</file>